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60" windowWidth="15600" windowHeight="11760"/>
  </bookViews>
  <sheets>
    <sheet name="Sheet1" sheetId="1" r:id="rId1"/>
    <sheet name="Sheet2" sheetId="2" r:id="rId2"/>
    <sheet name="Sheet3" sheetId="3" r:id="rId3"/>
  </sheets>
  <calcPr calcId="145621"/>
</workbook>
</file>

<file path=xl/calcChain.xml><?xml version="1.0" encoding="utf-8"?>
<calcChain xmlns="http://schemas.openxmlformats.org/spreadsheetml/2006/main">
  <c r="D7" i="1" l="1"/>
  <c r="D25" i="1"/>
  <c r="D24" i="1"/>
  <c r="E24" i="1" s="1"/>
  <c r="D23" i="1"/>
  <c r="E23" i="1" s="1"/>
  <c r="D22" i="1"/>
  <c r="E22" i="1" s="1"/>
  <c r="D21" i="1"/>
  <c r="E21" i="1" s="1"/>
  <c r="D16" i="1"/>
  <c r="D15" i="1"/>
  <c r="E15" i="1" s="1"/>
  <c r="D14" i="1"/>
  <c r="D13" i="1"/>
  <c r="D12" i="1"/>
  <c r="E12" i="1" s="1"/>
  <c r="D6" i="1"/>
  <c r="D5" i="1"/>
  <c r="E5" i="1" s="1"/>
  <c r="D4" i="1"/>
  <c r="D3" i="1"/>
  <c r="E14" i="1" l="1"/>
  <c r="E6" i="1"/>
  <c r="E3" i="1"/>
  <c r="E4" i="1"/>
  <c r="E13" i="1"/>
</calcChain>
</file>

<file path=xl/sharedStrings.xml><?xml version="1.0" encoding="utf-8"?>
<sst xmlns="http://schemas.openxmlformats.org/spreadsheetml/2006/main" count="40" uniqueCount="29">
  <si>
    <t>Item</t>
  </si>
  <si>
    <t>Amount</t>
  </si>
  <si>
    <t>Student Provides</t>
  </si>
  <si>
    <t xml:space="preserve">**If a student requires any additional immunizations, the student is responsible for paying any additional cost above and beyond the amount listed. UT insurance may cover cost.  </t>
  </si>
  <si>
    <t>UT Scholarship</t>
  </si>
  <si>
    <t>Fall 2013 - Southeast University</t>
  </si>
  <si>
    <t>Spring 2014 - Southeast University</t>
  </si>
  <si>
    <t>Full Academic Year 2013-2014 (August-May) Budget - Southeast University</t>
  </si>
  <si>
    <t>Housing (shared on campus accommodations)</t>
  </si>
  <si>
    <t xml:space="preserve">* Applicable fees: Maintenance, programs &amp; services, technology, campus facilities, library and study abroad.  All other fees will be the responsibility of the student, i.e. physical ed fee, lab fee, etc. </t>
  </si>
  <si>
    <r>
      <rPr>
        <b/>
        <sz val="11"/>
        <color theme="1"/>
        <rFont val="Times New Roman"/>
        <family val="1"/>
      </rPr>
      <t>Other Estimated Costs</t>
    </r>
    <r>
      <rPr>
        <sz val="11"/>
        <color theme="1"/>
        <rFont val="Times New Roman"/>
        <family val="1"/>
      </rPr>
      <t>:  special course fees, insurance, immunizations, food, books, personal expenses approximately  $6900  + plane ticket and visa costs</t>
    </r>
  </si>
  <si>
    <r>
      <rPr>
        <b/>
        <sz val="11"/>
        <color theme="1"/>
        <rFont val="Times New Roman"/>
        <family val="1"/>
      </rPr>
      <t>Other Estimated Costs</t>
    </r>
    <r>
      <rPr>
        <sz val="11"/>
        <color theme="1"/>
        <rFont val="Times New Roman"/>
        <family val="1"/>
      </rPr>
      <t>:  special course fees, insurance, immunizations, food, books, personal expenses approximately  $3500 + plane ticket and visa costs</t>
    </r>
  </si>
  <si>
    <r>
      <rPr>
        <b/>
        <sz val="11"/>
        <color theme="1"/>
        <rFont val="Times New Roman"/>
        <family val="1"/>
      </rPr>
      <t>Other Estimated Costs</t>
    </r>
    <r>
      <rPr>
        <sz val="11"/>
        <color theme="1"/>
        <rFont val="Times New Roman"/>
        <family val="1"/>
      </rPr>
      <t>:  special course fees, insurance, immunizations, food, books, personal expenses approximately  $3700 + plane ticket and visa costs</t>
    </r>
  </si>
  <si>
    <t>NOTE: All prices are estimates at this time.  Final tuition and fees will be set in June each year.  Actual special course fees, miscellaneous and meals costs will be determine but the individual student.</t>
  </si>
  <si>
    <t>Total Estimated Amount for Financial Certification</t>
  </si>
  <si>
    <t xml:space="preserve">Total Estimated Amount for Financial Certification </t>
  </si>
  <si>
    <t>Full Year Tuition and Fees General Student (24 credits)</t>
  </si>
  <si>
    <t>Full Year Tuition and Fees Engineering Student  (24 credits)</t>
  </si>
  <si>
    <t>Full Year Tuition and Fees Business Student  (24 credits)</t>
  </si>
  <si>
    <t>Full Year Tuition and Fees Architecture Student  (24 credits)</t>
  </si>
  <si>
    <t>Fall Tuition and Fees General Student (12 credits)</t>
  </si>
  <si>
    <t>Fall Tuition and Fees Engineering Student (12 credits)</t>
  </si>
  <si>
    <t>Fall Tuition and Fees Business Student (12 credits)</t>
  </si>
  <si>
    <t>Fall Tuition and Fees Architecture Student (12 credits)</t>
  </si>
  <si>
    <t>SpringTuition and Fees General Student (12 credits)</t>
  </si>
  <si>
    <t>Spring Tuition and Fees Business Student (12 credits)</t>
  </si>
  <si>
    <t>Spring Tuition and Fees Architecture Student (12 credits)</t>
  </si>
  <si>
    <t xml:space="preserve">***Students who take more than 24 credits in Engineering or Business in an academic year or more than 12 credits in a semester will pay additional course fees. </t>
  </si>
  <si>
    <t>Spring Tuition and Fees Engineering Student (12 credits)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</si>
</sst>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12" x14ac:knownFonts="1">
    <font>
      <sz val="11"/>
      <color theme="1"/>
      <name val="Calibri"/>
      <family val="2"/>
      <scheme val="minor"/>
    </font>
    <font>
      <b/>
      <sz val="12"/>
      <name val="Times New Roman"/>
      <family val="1"/>
    </font>
    <font>
      <sz val="11"/>
      <color theme="1"/>
      <name val="Times New Roman"/>
      <family val="1"/>
    </font>
    <font>
      <sz val="11"/>
      <name val="Times New Roman"/>
      <family val="1"/>
    </font>
    <font>
      <b/>
      <sz val="11"/>
      <color theme="1"/>
      <name val="Times New Roman"/>
      <family val="1"/>
    </font>
    <font>
      <sz val="10"/>
      <color theme="1"/>
      <name val="Calibri"/>
      <family val="2"/>
      <scheme val="minor"/>
    </font>
    <font>
      <sz val="10"/>
      <color theme="1"/>
      <name val="Times New Roman"/>
      <family val="1"/>
    </font>
    <font>
      <b/>
      <sz val="11"/>
      <name val="Times New Roman"/>
      <family val="1"/>
    </font>
    <font>
      <sz val="9"/>
      <name val="Times New Roman"/>
      <family val="1"/>
    </font>
    <font>
      <sz val="9"/>
      <color theme="1"/>
      <name val="Calibri"/>
      <family val="2"/>
      <scheme val="minor"/>
    </font>
    <font>
      <sz val="9"/>
      <color theme="1"/>
      <name val="Times New Roman"/>
      <family val="1"/>
    </font>
    <font>
      <sz val="9"/>
      <color indexed="8"/>
      <name val="Times New Roman"/>
      <family val="1"/>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s>
  <cellStyleXfs count="1">
    <xf numFmtId="0" fontId="0" fillId="0" borderId="0"/>
  </cellStyleXfs>
  <cellXfs count="47">
    <xf numFmtId="0" fontId="0" fillId="0" borderId="0" xfId="0"/>
    <xf numFmtId="0" fontId="0" fillId="0" borderId="0" xfId="0" applyFont="1" applyBorder="1"/>
    <xf numFmtId="0" fontId="0" fillId="0" borderId="0" xfId="0" applyFont="1"/>
    <xf numFmtId="0" fontId="2" fillId="0" borderId="0" xfId="0" applyFont="1" applyBorder="1"/>
    <xf numFmtId="0" fontId="2" fillId="0" borderId="0" xfId="0" applyFont="1" applyBorder="1" applyAlignment="1">
      <alignment horizontal="center"/>
    </xf>
    <xf numFmtId="164" fontId="2" fillId="0" borderId="0" xfId="0" applyNumberFormat="1" applyFont="1" applyBorder="1" applyAlignment="1">
      <alignment horizontal="center"/>
    </xf>
    <xf numFmtId="164" fontId="2" fillId="0" borderId="1" xfId="0" applyNumberFormat="1" applyFont="1" applyBorder="1" applyAlignment="1">
      <alignment horizontal="center"/>
    </xf>
    <xf numFmtId="164" fontId="2" fillId="0" borderId="1" xfId="0" applyNumberFormat="1" applyFont="1" applyFill="1" applyBorder="1" applyAlignment="1">
      <alignment horizontal="center"/>
    </xf>
    <xf numFmtId="0" fontId="2" fillId="0" borderId="1" xfId="0" applyFont="1" applyBorder="1"/>
    <xf numFmtId="0" fontId="2" fillId="0" borderId="0" xfId="0" applyFont="1"/>
    <xf numFmtId="164" fontId="2" fillId="0" borderId="0" xfId="0" applyNumberFormat="1" applyFont="1" applyAlignment="1">
      <alignment horizontal="center"/>
    </xf>
    <xf numFmtId="0" fontId="3" fillId="0" borderId="1" xfId="0" applyFont="1" applyBorder="1" applyAlignment="1">
      <alignment horizontal="left"/>
    </xf>
    <xf numFmtId="0" fontId="0" fillId="0" borderId="0" xfId="0" applyFont="1" applyFill="1"/>
    <xf numFmtId="0" fontId="5" fillId="0" borderId="0" xfId="0" applyFont="1" applyFill="1"/>
    <xf numFmtId="0" fontId="5" fillId="0" borderId="0" xfId="0" applyFont="1" applyBorder="1"/>
    <xf numFmtId="0" fontId="6" fillId="0" borderId="0" xfId="0" applyFont="1" applyBorder="1" applyAlignment="1">
      <alignment wrapText="1"/>
    </xf>
    <xf numFmtId="0" fontId="5" fillId="0" borderId="0" xfId="0" applyFont="1" applyBorder="1" applyAlignment="1">
      <alignment wrapText="1"/>
    </xf>
    <xf numFmtId="0" fontId="7" fillId="0" borderId="1" xfId="0" applyFont="1" applyBorder="1" applyAlignment="1">
      <alignment horizontal="center"/>
    </xf>
    <xf numFmtId="0" fontId="7" fillId="0" borderId="1" xfId="0" quotePrefix="1" applyFont="1" applyBorder="1" applyAlignment="1">
      <alignment horizontal="center"/>
    </xf>
    <xf numFmtId="0" fontId="7" fillId="0" borderId="1" xfId="0" applyFont="1" applyBorder="1" applyAlignment="1">
      <alignment horizontal="center" wrapText="1"/>
    </xf>
    <xf numFmtId="0" fontId="2" fillId="0" borderId="0" xfId="0" applyFont="1" applyFill="1"/>
    <xf numFmtId="0" fontId="6" fillId="0" borderId="0" xfId="0" applyFont="1" applyFill="1"/>
    <xf numFmtId="0" fontId="6" fillId="0" borderId="0" xfId="0" applyFont="1" applyFill="1" applyBorder="1"/>
    <xf numFmtId="164" fontId="2" fillId="0" borderId="1" xfId="0" applyNumberFormat="1" applyFont="1" applyFill="1" applyBorder="1"/>
    <xf numFmtId="0" fontId="2" fillId="0" borderId="1" xfId="0" applyFont="1" applyFill="1" applyBorder="1"/>
    <xf numFmtId="0" fontId="0" fillId="0" borderId="0" xfId="0" applyFont="1" applyBorder="1" applyAlignment="1">
      <alignment horizontal="left"/>
    </xf>
    <xf numFmtId="0" fontId="8" fillId="0" borderId="0" xfId="0" applyFont="1" applyFill="1" applyBorder="1" applyAlignment="1">
      <alignment horizontal="left" wrapText="1"/>
    </xf>
    <xf numFmtId="0" fontId="9" fillId="0" borderId="0" xfId="0" applyFont="1" applyAlignment="1">
      <alignment wrapText="1"/>
    </xf>
    <xf numFmtId="0" fontId="9" fillId="0" borderId="0" xfId="0" applyFont="1"/>
    <xf numFmtId="0" fontId="10" fillId="0" borderId="0" xfId="0" applyFont="1" applyFill="1"/>
    <xf numFmtId="0" fontId="10" fillId="0" borderId="0" xfId="0" applyFont="1"/>
    <xf numFmtId="164" fontId="10" fillId="0" borderId="0" xfId="0" applyNumberFormat="1" applyFont="1" applyAlignment="1">
      <alignment horizontal="center"/>
    </xf>
    <xf numFmtId="0" fontId="11" fillId="0" borderId="0" xfId="0" applyFont="1" applyAlignment="1">
      <alignment wrapText="1"/>
    </xf>
    <xf numFmtId="0" fontId="4" fillId="0" borderId="5" xfId="0" applyFont="1" applyFill="1" applyBorder="1" applyAlignment="1">
      <alignment horizontal="center" wrapText="1"/>
    </xf>
    <xf numFmtId="0" fontId="0" fillId="0" borderId="6" xfId="0" applyBorder="1" applyAlignment="1">
      <alignment horizontal="center"/>
    </xf>
    <xf numFmtId="0" fontId="1" fillId="0" borderId="2" xfId="0" applyFont="1" applyFill="1" applyBorder="1" applyAlignment="1">
      <alignment wrapText="1"/>
    </xf>
    <xf numFmtId="0" fontId="0" fillId="0" borderId="3" xfId="0" applyBorder="1" applyAlignment="1">
      <alignment wrapText="1"/>
    </xf>
    <xf numFmtId="0" fontId="0" fillId="0" borderId="4" xfId="0" applyBorder="1" applyAlignment="1">
      <alignment wrapText="1"/>
    </xf>
    <xf numFmtId="0" fontId="1" fillId="0" borderId="2" xfId="0" applyFont="1" applyFill="1" applyBorder="1" applyAlignment="1"/>
    <xf numFmtId="0" fontId="0" fillId="0" borderId="3" xfId="0" applyBorder="1" applyAlignment="1"/>
    <xf numFmtId="0" fontId="0" fillId="0" borderId="4" xfId="0" applyBorder="1" applyAlignment="1"/>
    <xf numFmtId="0" fontId="2" fillId="0" borderId="7" xfId="0" applyFont="1" applyBorder="1" applyAlignment="1">
      <alignment horizontal="left" wrapText="1"/>
    </xf>
    <xf numFmtId="0" fontId="2" fillId="0" borderId="0" xfId="0" applyFont="1" applyBorder="1" applyAlignment="1">
      <alignment horizontal="left" wrapText="1"/>
    </xf>
    <xf numFmtId="0" fontId="1" fillId="0" borderId="1" xfId="0" applyFont="1" applyFill="1" applyBorder="1" applyAlignment="1"/>
    <xf numFmtId="0" fontId="0" fillId="0" borderId="1" xfId="0" applyBorder="1" applyAlignment="1"/>
    <xf numFmtId="0" fontId="8" fillId="0" borderId="0" xfId="0" applyFont="1" applyFill="1" applyBorder="1" applyAlignment="1">
      <alignment horizontal="left" wrapText="1"/>
    </xf>
    <xf numFmtId="0" fontId="11"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tabSelected="1" topLeftCell="A17" zoomScaleNormal="100" workbookViewId="0">
      <selection activeCell="A40" sqref="A40"/>
    </sheetView>
  </sheetViews>
  <sheetFormatPr defaultRowHeight="15" x14ac:dyDescent="0.25"/>
  <cols>
    <col min="1" max="1" width="49.28515625" style="9" customWidth="1"/>
    <col min="2" max="2" width="11.42578125" style="10" customWidth="1"/>
    <col min="3" max="3" width="12.28515625" style="10" customWidth="1"/>
    <col min="4" max="4" width="12.5703125" style="10" customWidth="1"/>
    <col min="5" max="5" width="26.85546875" style="20" customWidth="1"/>
  </cols>
  <sheetData>
    <row r="1" spans="1:7" ht="15" customHeight="1" x14ac:dyDescent="0.25">
      <c r="A1" s="35" t="s">
        <v>7</v>
      </c>
      <c r="B1" s="36"/>
      <c r="C1" s="36"/>
      <c r="D1" s="37"/>
      <c r="E1" s="33" t="s">
        <v>14</v>
      </c>
    </row>
    <row r="2" spans="1:7" s="2" customFormat="1" ht="29.25" x14ac:dyDescent="0.25">
      <c r="A2" s="17" t="s">
        <v>0</v>
      </c>
      <c r="B2" s="18" t="s">
        <v>1</v>
      </c>
      <c r="C2" s="19" t="s">
        <v>4</v>
      </c>
      <c r="D2" s="19" t="s">
        <v>2</v>
      </c>
      <c r="E2" s="34"/>
    </row>
    <row r="3" spans="1:7" s="12" customFormat="1" x14ac:dyDescent="0.25">
      <c r="A3" s="11" t="s">
        <v>16</v>
      </c>
      <c r="B3" s="7">
        <v>29670</v>
      </c>
      <c r="C3" s="7">
        <v>14000</v>
      </c>
      <c r="D3" s="6">
        <f>SUM(B3-C3)</f>
        <v>15670</v>
      </c>
      <c r="E3" s="23">
        <f>SUM(D3+D7+6900)</f>
        <v>28402</v>
      </c>
    </row>
    <row r="4" spans="1:7" s="12" customFormat="1" x14ac:dyDescent="0.25">
      <c r="A4" s="11" t="s">
        <v>17</v>
      </c>
      <c r="B4" s="7">
        <v>31230</v>
      </c>
      <c r="C4" s="7">
        <v>14000</v>
      </c>
      <c r="D4" s="6">
        <f t="shared" ref="D4:D6" si="0">SUM(B4-C4)</f>
        <v>17230</v>
      </c>
      <c r="E4" s="23">
        <f>SUM(D4+D7+6900)</f>
        <v>29962</v>
      </c>
    </row>
    <row r="5" spans="1:7" s="12" customFormat="1" x14ac:dyDescent="0.25">
      <c r="A5" s="11" t="s">
        <v>18</v>
      </c>
      <c r="B5" s="7">
        <v>31470</v>
      </c>
      <c r="C5" s="7">
        <v>14000</v>
      </c>
      <c r="D5" s="6">
        <f t="shared" si="0"/>
        <v>17470</v>
      </c>
      <c r="E5" s="23">
        <f>SUM(D5+D7+6900)</f>
        <v>30202</v>
      </c>
    </row>
    <row r="6" spans="1:7" s="12" customFormat="1" x14ac:dyDescent="0.25">
      <c r="A6" s="11" t="s">
        <v>19</v>
      </c>
      <c r="B6" s="7">
        <v>30870</v>
      </c>
      <c r="C6" s="7">
        <v>14000</v>
      </c>
      <c r="D6" s="6">
        <f t="shared" si="0"/>
        <v>16870</v>
      </c>
      <c r="E6" s="23">
        <f>SUM(D6+D7+6900)</f>
        <v>29602</v>
      </c>
    </row>
    <row r="7" spans="1:7" s="12" customFormat="1" x14ac:dyDescent="0.25">
      <c r="A7" s="8" t="s">
        <v>8</v>
      </c>
      <c r="B7" s="7">
        <v>5832</v>
      </c>
      <c r="C7" s="6"/>
      <c r="D7" s="6">
        <f>SUM(B7-C7)</f>
        <v>5832</v>
      </c>
      <c r="E7" s="24"/>
    </row>
    <row r="8" spans="1:7" s="12" customFormat="1" x14ac:dyDescent="0.25">
      <c r="A8" s="41" t="s">
        <v>10</v>
      </c>
      <c r="B8" s="42"/>
      <c r="C8" s="42"/>
      <c r="D8" s="42"/>
      <c r="E8" s="42"/>
      <c r="F8" s="42"/>
      <c r="G8" s="42"/>
    </row>
    <row r="9" spans="1:7" s="13" customFormat="1" ht="10.5" customHeight="1" x14ac:dyDescent="0.2">
      <c r="A9" s="15"/>
      <c r="B9" s="16"/>
      <c r="C9" s="16"/>
      <c r="D9" s="16"/>
      <c r="E9" s="21"/>
    </row>
    <row r="10" spans="1:7" ht="15.75" customHeight="1" x14ac:dyDescent="0.25">
      <c r="A10" s="38" t="s">
        <v>5</v>
      </c>
      <c r="B10" s="39"/>
      <c r="C10" s="39"/>
      <c r="D10" s="40"/>
      <c r="E10" s="33" t="s">
        <v>15</v>
      </c>
    </row>
    <row r="11" spans="1:7" s="2" customFormat="1" ht="29.25" x14ac:dyDescent="0.25">
      <c r="A11" s="17" t="s">
        <v>0</v>
      </c>
      <c r="B11" s="18" t="s">
        <v>1</v>
      </c>
      <c r="C11" s="19" t="s">
        <v>4</v>
      </c>
      <c r="D11" s="19" t="s">
        <v>2</v>
      </c>
      <c r="E11" s="34"/>
    </row>
    <row r="12" spans="1:7" s="2" customFormat="1" ht="15" customHeight="1" x14ac:dyDescent="0.25">
      <c r="A12" s="11" t="s">
        <v>20</v>
      </c>
      <c r="B12" s="7">
        <v>14835</v>
      </c>
      <c r="C12" s="7">
        <v>7000</v>
      </c>
      <c r="D12" s="6">
        <f>SUM(B12-C12)</f>
        <v>7835</v>
      </c>
      <c r="E12" s="23">
        <f>SUM(D12+D16+3500)</f>
        <v>14251</v>
      </c>
    </row>
    <row r="13" spans="1:7" s="1" customFormat="1" x14ac:dyDescent="0.25">
      <c r="A13" s="11" t="s">
        <v>21</v>
      </c>
      <c r="B13" s="7">
        <v>15615</v>
      </c>
      <c r="C13" s="7">
        <v>7000</v>
      </c>
      <c r="D13" s="6">
        <f t="shared" ref="D13:D15" si="1">SUM(B13-C13)</f>
        <v>8615</v>
      </c>
      <c r="E13" s="23">
        <f>SUM(D13+D16+3500)</f>
        <v>15031</v>
      </c>
    </row>
    <row r="14" spans="1:7" s="1" customFormat="1" ht="15" customHeight="1" x14ac:dyDescent="0.25">
      <c r="A14" s="11" t="s">
        <v>22</v>
      </c>
      <c r="B14" s="7">
        <v>15735</v>
      </c>
      <c r="C14" s="7">
        <v>7000</v>
      </c>
      <c r="D14" s="6">
        <f t="shared" si="1"/>
        <v>8735</v>
      </c>
      <c r="E14" s="23">
        <f>SUM(D14+D16+3500)</f>
        <v>15151</v>
      </c>
    </row>
    <row r="15" spans="1:7" s="1" customFormat="1" ht="15" customHeight="1" x14ac:dyDescent="0.25">
      <c r="A15" s="11" t="s">
        <v>23</v>
      </c>
      <c r="B15" s="7">
        <v>15435</v>
      </c>
      <c r="C15" s="7">
        <v>7000</v>
      </c>
      <c r="D15" s="6">
        <f t="shared" si="1"/>
        <v>8435</v>
      </c>
      <c r="E15" s="23">
        <f>SUM(D15+D16+3500)</f>
        <v>14851</v>
      </c>
    </row>
    <row r="16" spans="1:7" s="1" customFormat="1" x14ac:dyDescent="0.25">
      <c r="A16" s="8" t="s">
        <v>8</v>
      </c>
      <c r="B16" s="7">
        <v>2916</v>
      </c>
      <c r="C16" s="6"/>
      <c r="D16" s="6">
        <f>SUM(B16-C16)</f>
        <v>2916</v>
      </c>
      <c r="E16" s="24"/>
    </row>
    <row r="17" spans="1:7" s="25" customFormat="1" ht="29.25" customHeight="1" x14ac:dyDescent="0.25">
      <c r="A17" s="41" t="s">
        <v>11</v>
      </c>
      <c r="B17" s="42"/>
      <c r="C17" s="42"/>
      <c r="D17" s="42"/>
      <c r="E17" s="42"/>
      <c r="F17" s="42"/>
      <c r="G17" s="42"/>
    </row>
    <row r="18" spans="1:7" s="14" customFormat="1" ht="10.5" customHeight="1" x14ac:dyDescent="0.2">
      <c r="A18" s="15"/>
      <c r="B18" s="16"/>
      <c r="C18" s="16"/>
      <c r="D18" s="16"/>
      <c r="E18" s="22"/>
    </row>
    <row r="19" spans="1:7" ht="15.75" customHeight="1" x14ac:dyDescent="0.25">
      <c r="A19" s="43" t="s">
        <v>6</v>
      </c>
      <c r="B19" s="44"/>
      <c r="C19" s="44"/>
      <c r="D19" s="44"/>
      <c r="E19" s="33" t="s">
        <v>14</v>
      </c>
    </row>
    <row r="20" spans="1:7" s="2" customFormat="1" ht="29.25" x14ac:dyDescent="0.25">
      <c r="A20" s="17" t="s">
        <v>0</v>
      </c>
      <c r="B20" s="18" t="s">
        <v>1</v>
      </c>
      <c r="C20" s="19" t="s">
        <v>4</v>
      </c>
      <c r="D20" s="19" t="s">
        <v>2</v>
      </c>
      <c r="E20" s="34"/>
    </row>
    <row r="21" spans="1:7" s="2" customFormat="1" x14ac:dyDescent="0.25">
      <c r="A21" s="11" t="s">
        <v>24</v>
      </c>
      <c r="B21" s="7">
        <v>14835</v>
      </c>
      <c r="C21" s="7">
        <v>7000</v>
      </c>
      <c r="D21" s="6">
        <f>SUM(B21-C21)</f>
        <v>7835</v>
      </c>
      <c r="E21" s="23">
        <f>SUM(D21+D25+3700)</f>
        <v>14451</v>
      </c>
    </row>
    <row r="22" spans="1:7" s="2" customFormat="1" ht="12.75" customHeight="1" x14ac:dyDescent="0.25">
      <c r="A22" s="11" t="s">
        <v>28</v>
      </c>
      <c r="B22" s="7">
        <v>15615</v>
      </c>
      <c r="C22" s="7">
        <v>7000</v>
      </c>
      <c r="D22" s="6">
        <f t="shared" ref="D22:D24" si="2">SUM(B22-C22)</f>
        <v>8615</v>
      </c>
      <c r="E22" s="23">
        <f>SUM(D22+D25+3700)</f>
        <v>15231</v>
      </c>
    </row>
    <row r="23" spans="1:7" s="2" customFormat="1" ht="15" customHeight="1" x14ac:dyDescent="0.25">
      <c r="A23" s="11" t="s">
        <v>25</v>
      </c>
      <c r="B23" s="7">
        <v>15735</v>
      </c>
      <c r="C23" s="7">
        <v>7000</v>
      </c>
      <c r="D23" s="6">
        <f t="shared" si="2"/>
        <v>8735</v>
      </c>
      <c r="E23" s="23">
        <f>SUM(D23+D25+3700)</f>
        <v>15351</v>
      </c>
    </row>
    <row r="24" spans="1:7" s="2" customFormat="1" x14ac:dyDescent="0.25">
      <c r="A24" s="11" t="s">
        <v>26</v>
      </c>
      <c r="B24" s="7">
        <v>15435</v>
      </c>
      <c r="C24" s="7">
        <v>7000</v>
      </c>
      <c r="D24" s="6">
        <f t="shared" si="2"/>
        <v>8435</v>
      </c>
      <c r="E24" s="23">
        <f>SUM(D24+D25+3700)</f>
        <v>15051</v>
      </c>
    </row>
    <row r="25" spans="1:7" s="2" customFormat="1" x14ac:dyDescent="0.25">
      <c r="A25" s="8" t="s">
        <v>8</v>
      </c>
      <c r="B25" s="7">
        <v>2916</v>
      </c>
      <c r="C25" s="6"/>
      <c r="D25" s="6">
        <f>SUM(B25-C25)</f>
        <v>2916</v>
      </c>
      <c r="E25" s="24"/>
    </row>
    <row r="26" spans="1:7" s="2" customFormat="1" x14ac:dyDescent="0.25">
      <c r="A26" s="8"/>
      <c r="B26" s="7"/>
      <c r="C26" s="6"/>
      <c r="D26" s="6"/>
      <c r="E26" s="24"/>
    </row>
    <row r="27" spans="1:7" s="2" customFormat="1" ht="28.5" customHeight="1" x14ac:dyDescent="0.25">
      <c r="A27" s="41" t="s">
        <v>12</v>
      </c>
      <c r="B27" s="42"/>
      <c r="C27" s="42"/>
      <c r="D27" s="42"/>
      <c r="E27" s="42"/>
      <c r="F27" s="42"/>
      <c r="G27" s="42"/>
    </row>
    <row r="28" spans="1:7" ht="9" customHeight="1" x14ac:dyDescent="0.25">
      <c r="A28" s="3"/>
      <c r="B28" s="4"/>
      <c r="C28" s="4"/>
      <c r="D28" s="4"/>
    </row>
    <row r="29" spans="1:7" ht="32.25" customHeight="1" x14ac:dyDescent="0.25">
      <c r="A29" s="45" t="s">
        <v>9</v>
      </c>
      <c r="B29" s="45"/>
      <c r="C29" s="45"/>
      <c r="D29" s="45"/>
      <c r="E29" s="45"/>
      <c r="F29" s="45"/>
      <c r="G29" s="45"/>
    </row>
    <row r="30" spans="1:7" ht="9" customHeight="1" x14ac:dyDescent="0.25">
      <c r="A30" s="26"/>
      <c r="B30" s="26"/>
      <c r="C30" s="26"/>
      <c r="D30" s="26"/>
      <c r="E30" s="27"/>
      <c r="F30" s="28"/>
      <c r="G30" s="28"/>
    </row>
    <row r="31" spans="1:7" x14ac:dyDescent="0.25">
      <c r="A31" s="45" t="s">
        <v>3</v>
      </c>
      <c r="B31" s="45"/>
      <c r="C31" s="45"/>
      <c r="D31" s="45"/>
      <c r="E31" s="45"/>
      <c r="F31" s="45"/>
      <c r="G31" s="45"/>
    </row>
    <row r="32" spans="1:7" ht="9" customHeight="1" x14ac:dyDescent="0.25">
      <c r="A32" s="26"/>
      <c r="B32" s="26"/>
      <c r="C32" s="26"/>
      <c r="D32" s="26"/>
      <c r="E32" s="29"/>
      <c r="F32" s="28"/>
      <c r="G32" s="28"/>
    </row>
    <row r="33" spans="1:7" x14ac:dyDescent="0.25">
      <c r="A33" s="45" t="s">
        <v>27</v>
      </c>
      <c r="B33" s="45"/>
      <c r="C33" s="45"/>
      <c r="D33" s="45"/>
      <c r="E33" s="45"/>
      <c r="F33" s="45"/>
      <c r="G33" s="28"/>
    </row>
    <row r="34" spans="1:7" ht="9" customHeight="1" x14ac:dyDescent="0.25">
      <c r="A34" s="30"/>
      <c r="B34" s="31"/>
      <c r="C34" s="31"/>
      <c r="D34" s="31"/>
      <c r="E34" s="29"/>
      <c r="F34" s="28"/>
      <c r="G34" s="28"/>
    </row>
    <row r="35" spans="1:7" ht="27.75" customHeight="1" x14ac:dyDescent="0.25">
      <c r="A35" s="46" t="s">
        <v>13</v>
      </c>
      <c r="B35" s="46"/>
      <c r="C35" s="46"/>
      <c r="D35" s="46"/>
      <c r="E35" s="46"/>
      <c r="F35" s="46"/>
      <c r="G35" s="46"/>
    </row>
    <row r="36" spans="1:7" x14ac:dyDescent="0.25">
      <c r="A36" s="32"/>
      <c r="B36" s="32"/>
      <c r="C36" s="32"/>
      <c r="D36" s="32"/>
      <c r="E36" s="27"/>
      <c r="F36" s="28"/>
      <c r="G36" s="28"/>
    </row>
    <row r="37" spans="1:7" x14ac:dyDescent="0.25">
      <c r="A37" s="3"/>
      <c r="B37" s="4"/>
      <c r="C37" s="4"/>
      <c r="D37" s="4"/>
    </row>
    <row r="38" spans="1:7" x14ac:dyDescent="0.25">
      <c r="A38" s="3"/>
      <c r="B38" s="4"/>
      <c r="C38" s="4"/>
      <c r="D38" s="4"/>
    </row>
    <row r="39" spans="1:7" x14ac:dyDescent="0.25">
      <c r="A39" s="3"/>
      <c r="B39" s="4"/>
      <c r="C39" s="4"/>
      <c r="D39" s="4"/>
    </row>
    <row r="40" spans="1:7" x14ac:dyDescent="0.25">
      <c r="A40" s="3"/>
      <c r="B40" s="5"/>
      <c r="C40" s="5"/>
      <c r="D40" s="5"/>
    </row>
    <row r="41" spans="1:7" x14ac:dyDescent="0.25">
      <c r="A41" s="3"/>
      <c r="B41" s="5"/>
      <c r="C41" s="5"/>
      <c r="D41" s="5"/>
    </row>
  </sheetData>
  <mergeCells count="13">
    <mergeCell ref="A35:G35"/>
    <mergeCell ref="A27:G27"/>
    <mergeCell ref="A19:D19"/>
    <mergeCell ref="A33:F33"/>
    <mergeCell ref="A29:G29"/>
    <mergeCell ref="A31:G31"/>
    <mergeCell ref="E19:E20"/>
    <mergeCell ref="E1:E2"/>
    <mergeCell ref="E10:E11"/>
    <mergeCell ref="A1:D1"/>
    <mergeCell ref="A10:D10"/>
    <mergeCell ref="A8:G8"/>
    <mergeCell ref="A17:G17"/>
  </mergeCells>
  <pageMargins left="0.25" right="0.25" top="0.25" bottom="0.2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University of Tennessee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Meador, Alisa Lorraine</dc:creator>
  <cp:lastModifiedBy>pwood6</cp:lastModifiedBy>
  <cp:lastPrinted>2013-03-11T19:15:53Z</cp:lastPrinted>
  <dcterms:created xsi:type="dcterms:W3CDTF">2012-10-12T15:20:59Z</dcterms:created>
  <dcterms:modified xsi:type="dcterms:W3CDTF">2013-03-12T18:24:21Z</dcterms:modified>
</cp:coreProperties>
</file>